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D:\Documents\cerinte de publicare\Rapoarte trimestriale\2024\"/>
    </mc:Choice>
  </mc:AlternateContent>
  <xr:revisionPtr revIDLastSave="0" documentId="13_ncr:1_{5FBCBEF6-B406-47E8-A218-9EC818ED0FFC}" xr6:coauthVersionLast="36" xr6:coauthVersionMax="47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<sst xmlns="http://schemas.openxmlformats.org/spreadsheetml/2006/main" count="71" uniqueCount="35">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</sst>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workbookViewId="0">
      <selection activeCell="G32" sqref="G32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6" width="9.140625" style="1"/>
    <col min="7" max="7" width="11.140625" style="1" bestFit="1" customWidth="1"/>
    <col min="8" max="16384" width="9.140625" style="1"/>
  </cols>
  <sheetData>
    <row r="1" spans="1:7" x14ac:dyDescent="0.2">
      <c r="A1" s="2"/>
      <c r="B1" s="2"/>
      <c r="C1" s="2"/>
      <c r="D1" s="2"/>
      <c r="E1" s="24" t="s">
        <v>32</v>
      </c>
    </row>
    <row r="2" spans="1:7" x14ac:dyDescent="0.2">
      <c r="A2" s="2"/>
      <c r="B2" s="2"/>
      <c r="C2" s="2"/>
      <c r="D2" s="2"/>
      <c r="E2" s="2"/>
    </row>
    <row r="3" spans="1:7" x14ac:dyDescent="0.2">
      <c r="E3" s="3"/>
    </row>
    <row r="4" spans="1:7" x14ac:dyDescent="0.2">
      <c r="A4" s="33" t="s">
        <v>33</v>
      </c>
      <c r="B4" s="33"/>
      <c r="C4" s="33"/>
      <c r="D4" s="33"/>
      <c r="E4" s="33"/>
    </row>
    <row r="5" spans="1:7" x14ac:dyDescent="0.2">
      <c r="A5" s="33" t="s">
        <v>34</v>
      </c>
      <c r="B5" s="33"/>
      <c r="C5" s="33"/>
      <c r="D5" s="33"/>
      <c r="E5" s="33"/>
    </row>
    <row r="6" spans="1:7" x14ac:dyDescent="0.2">
      <c r="A6" s="4"/>
      <c r="B6" s="4"/>
      <c r="C6" s="4"/>
      <c r="D6" s="4"/>
      <c r="E6" s="4"/>
    </row>
    <row r="7" spans="1:7" ht="13.5" thickBot="1" x14ac:dyDescent="0.25">
      <c r="C7" s="28"/>
      <c r="D7" s="28"/>
      <c r="E7" s="5" t="s">
        <v>31</v>
      </c>
    </row>
    <row r="8" spans="1:7" ht="30.75" customHeight="1" x14ac:dyDescent="0.2">
      <c r="A8" s="30" t="s">
        <v>0</v>
      </c>
      <c r="B8" s="32"/>
      <c r="C8" s="32" t="s">
        <v>28</v>
      </c>
      <c r="D8" s="32"/>
      <c r="E8" s="25" t="s">
        <v>1</v>
      </c>
    </row>
    <row r="9" spans="1:7" ht="27.75" customHeight="1" thickBot="1" x14ac:dyDescent="0.25">
      <c r="A9" s="31"/>
      <c r="B9" s="34"/>
      <c r="C9" s="26" t="s">
        <v>2</v>
      </c>
      <c r="D9" s="26" t="s">
        <v>3</v>
      </c>
      <c r="E9" s="27" t="s">
        <v>2</v>
      </c>
    </row>
    <row r="10" spans="1:7" ht="25.5" x14ac:dyDescent="0.2">
      <c r="A10" s="6">
        <v>1</v>
      </c>
      <c r="B10" s="7" t="s">
        <v>30</v>
      </c>
      <c r="C10" s="17">
        <f>C11</f>
        <v>799812648.66185486</v>
      </c>
      <c r="D10" s="17">
        <f>D11</f>
        <v>849282599.00161982</v>
      </c>
      <c r="E10" s="19">
        <f t="shared" ref="E10" si="0">E11</f>
        <v>79981264.870000005</v>
      </c>
      <c r="G10" s="23"/>
    </row>
    <row r="11" spans="1:7" ht="15" customHeight="1" x14ac:dyDescent="0.2">
      <c r="A11" s="8">
        <v>2</v>
      </c>
      <c r="B11" s="9" t="s">
        <v>4</v>
      </c>
      <c r="C11" s="18">
        <v>799812648.66185486</v>
      </c>
      <c r="D11" s="18">
        <v>849282599.00161982</v>
      </c>
      <c r="E11" s="20">
        <f>ROUND(C11*10%,2)</f>
        <v>79981264.870000005</v>
      </c>
    </row>
    <row r="12" spans="1:7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7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7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7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7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7838895.2000000002</v>
      </c>
      <c r="D28" s="18">
        <f>D29</f>
        <v>0</v>
      </c>
      <c r="E28" s="20">
        <f t="shared" ref="E28" si="1">E29</f>
        <v>783889.52</v>
      </c>
    </row>
    <row r="29" spans="1:5" ht="15" customHeight="1" x14ac:dyDescent="0.2">
      <c r="A29" s="8">
        <v>20</v>
      </c>
      <c r="B29" s="9" t="s">
        <v>4</v>
      </c>
      <c r="C29" s="18">
        <v>7838895.2000000002</v>
      </c>
      <c r="D29" s="18">
        <v>0</v>
      </c>
      <c r="E29" s="20">
        <f>ROUND(C29*10%,2)</f>
        <v>783889.52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200604757.5</v>
      </c>
      <c r="D31" s="18">
        <f>SUM(D32:D33)</f>
        <v>200604757.5</v>
      </c>
      <c r="E31" s="20">
        <f t="shared" ref="E31" si="2">SUM(E32:E33)</f>
        <v>20060475.75</v>
      </c>
    </row>
    <row r="32" spans="1:5" ht="15" customHeight="1" x14ac:dyDescent="0.2">
      <c r="A32" s="8">
        <v>23</v>
      </c>
      <c r="B32" s="9" t="s">
        <v>24</v>
      </c>
      <c r="C32" s="18">
        <v>200604757.5</v>
      </c>
      <c r="D32" s="18">
        <v>200604757.5</v>
      </c>
      <c r="E32" s="20">
        <f>ROUND(C32*10%,2)</f>
        <v>20060475.75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1008256301.3618549</v>
      </c>
      <c r="D36" s="21">
        <f>D10+D15+D22+D28+D31</f>
        <v>1049887356.5016198</v>
      </c>
      <c r="E36" s="22">
        <f>E10+E15+E22+E28+E31</f>
        <v>100825630.14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CA31230F-0FE4-41C0-9591-B129ABB509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2023-11-15T10:10:27Z</cp:lastPrinted>
  <dcterms:created xsi:type="dcterms:W3CDTF">2020-11-26T10:07:18Z</dcterms:created>
  <dcterms:modified xsi:type="dcterms:W3CDTF">2024-05-02T13:03:14Z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